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бук 9\Downloads\"/>
    </mc:Choice>
  </mc:AlternateContent>
  <bookViews>
    <workbookView xWindow="0" yWindow="0" windowWidth="10650" windowHeight="4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L195" i="1" s="1"/>
  <c r="J194" i="1"/>
  <c r="J195" i="1" s="1"/>
  <c r="I194" i="1"/>
  <c r="I195" i="1" s="1"/>
  <c r="H194" i="1"/>
  <c r="H195" i="1" s="1"/>
  <c r="G194" i="1"/>
  <c r="G195" i="1" s="1"/>
  <c r="F194" i="1"/>
  <c r="F195" i="1" s="1"/>
  <c r="B185" i="1"/>
  <c r="A185" i="1"/>
  <c r="L184" i="1"/>
  <c r="J184" i="1"/>
  <c r="I184" i="1"/>
  <c r="H184" i="1"/>
  <c r="G184" i="1"/>
  <c r="F184" i="1"/>
  <c r="B176" i="1"/>
  <c r="A176" i="1"/>
  <c r="L175" i="1"/>
  <c r="L176" i="1" s="1"/>
  <c r="J175" i="1"/>
  <c r="I175" i="1"/>
  <c r="H175" i="1"/>
  <c r="G175" i="1"/>
  <c r="G176" i="1" s="1"/>
  <c r="F175" i="1"/>
  <c r="F176" i="1" s="1"/>
  <c r="B166" i="1"/>
  <c r="A166" i="1"/>
  <c r="L165" i="1"/>
  <c r="J165" i="1"/>
  <c r="J176" i="1"/>
  <c r="I165" i="1"/>
  <c r="I176" i="1"/>
  <c r="H165" i="1"/>
  <c r="H176" i="1"/>
  <c r="G165" i="1"/>
  <c r="F165" i="1"/>
  <c r="B157" i="1"/>
  <c r="A157" i="1"/>
  <c r="L156" i="1"/>
  <c r="L157" i="1" s="1"/>
  <c r="J156" i="1"/>
  <c r="J157" i="1" s="1"/>
  <c r="I156" i="1"/>
  <c r="I157" i="1" s="1"/>
  <c r="H156" i="1"/>
  <c r="H157" i="1" s="1"/>
  <c r="G156" i="1"/>
  <c r="F156" i="1"/>
  <c r="B147" i="1"/>
  <c r="A147" i="1"/>
  <c r="L146" i="1"/>
  <c r="J146" i="1"/>
  <c r="I146" i="1"/>
  <c r="H146" i="1"/>
  <c r="G146" i="1"/>
  <c r="G157" i="1"/>
  <c r="F146" i="1"/>
  <c r="F157" i="1"/>
  <c r="B138" i="1"/>
  <c r="A138" i="1"/>
  <c r="L137" i="1"/>
  <c r="L138" i="1" s="1"/>
  <c r="J137" i="1"/>
  <c r="J138" i="1" s="1"/>
  <c r="I137" i="1"/>
  <c r="I138" i="1" s="1"/>
  <c r="H137" i="1"/>
  <c r="H138" i="1" s="1"/>
  <c r="G137" i="1"/>
  <c r="F137" i="1"/>
  <c r="B128" i="1"/>
  <c r="A128" i="1"/>
  <c r="L127" i="1"/>
  <c r="J127" i="1"/>
  <c r="I127" i="1"/>
  <c r="H127" i="1"/>
  <c r="G127" i="1"/>
  <c r="G138" i="1"/>
  <c r="F127" i="1"/>
  <c r="F138" i="1"/>
  <c r="B119" i="1"/>
  <c r="A119" i="1"/>
  <c r="L118" i="1"/>
  <c r="L119" i="1" s="1"/>
  <c r="J118" i="1"/>
  <c r="J119" i="1" s="1"/>
  <c r="I118" i="1"/>
  <c r="I119" i="1" s="1"/>
  <c r="H118" i="1"/>
  <c r="H119" i="1" s="1"/>
  <c r="G118" i="1"/>
  <c r="G119" i="1" s="1"/>
  <c r="F118" i="1"/>
  <c r="F119" i="1" s="1"/>
  <c r="B109" i="1"/>
  <c r="A109" i="1"/>
  <c r="L108" i="1"/>
  <c r="J108" i="1"/>
  <c r="I108" i="1"/>
  <c r="H108" i="1"/>
  <c r="G108" i="1"/>
  <c r="F108" i="1"/>
  <c r="B100" i="1"/>
  <c r="A100" i="1"/>
  <c r="L99" i="1"/>
  <c r="L100" i="1" s="1"/>
  <c r="J99" i="1"/>
  <c r="J100" i="1" s="1"/>
  <c r="I99" i="1"/>
  <c r="I100" i="1" s="1"/>
  <c r="H99" i="1"/>
  <c r="H100" i="1" s="1"/>
  <c r="G99" i="1"/>
  <c r="G100" i="1" s="1"/>
  <c r="F99" i="1"/>
  <c r="F100" i="1" s="1"/>
  <c r="B90" i="1"/>
  <c r="A90" i="1"/>
  <c r="L89" i="1"/>
  <c r="J89" i="1"/>
  <c r="I89" i="1"/>
  <c r="H89" i="1"/>
  <c r="G89" i="1"/>
  <c r="F89" i="1"/>
  <c r="B81" i="1"/>
  <c r="A81" i="1"/>
  <c r="L80" i="1"/>
  <c r="L81" i="1" s="1"/>
  <c r="J80" i="1"/>
  <c r="J81" i="1" s="1"/>
  <c r="I80" i="1"/>
  <c r="I81" i="1" s="1"/>
  <c r="H80" i="1"/>
  <c r="H81" i="1" s="1"/>
  <c r="G80" i="1"/>
  <c r="F80" i="1"/>
  <c r="F81" i="1" s="1"/>
  <c r="B71" i="1"/>
  <c r="A71" i="1"/>
  <c r="L70" i="1"/>
  <c r="J70" i="1"/>
  <c r="I70" i="1"/>
  <c r="H70" i="1"/>
  <c r="G70" i="1"/>
  <c r="G81" i="1"/>
  <c r="F70" i="1"/>
  <c r="B62" i="1"/>
  <c r="A62" i="1"/>
  <c r="L61" i="1"/>
  <c r="L62" i="1" s="1"/>
  <c r="J61" i="1"/>
  <c r="J62" i="1" s="1"/>
  <c r="I61" i="1"/>
  <c r="I62" i="1" s="1"/>
  <c r="H61" i="1"/>
  <c r="H62" i="1" s="1"/>
  <c r="G61" i="1"/>
  <c r="G62" i="1" s="1"/>
  <c r="F61" i="1"/>
  <c r="F62" i="1" s="1"/>
  <c r="B52" i="1"/>
  <c r="A52" i="1"/>
  <c r="L51" i="1"/>
  <c r="J51" i="1"/>
  <c r="I51" i="1"/>
  <c r="H51" i="1"/>
  <c r="G51" i="1"/>
  <c r="F51" i="1"/>
  <c r="B43" i="1"/>
  <c r="A43" i="1"/>
  <c r="L42" i="1"/>
  <c r="L43" i="1" s="1"/>
  <c r="J42" i="1"/>
  <c r="J43" i="1" s="1"/>
  <c r="I42" i="1"/>
  <c r="I43" i="1" s="1"/>
  <c r="H42" i="1"/>
  <c r="G42" i="1"/>
  <c r="G43" i="1" s="1"/>
  <c r="F42" i="1"/>
  <c r="F43" i="1" s="1"/>
  <c r="B33" i="1"/>
  <c r="A33" i="1"/>
  <c r="L32" i="1"/>
  <c r="J32" i="1"/>
  <c r="I32" i="1"/>
  <c r="H32" i="1"/>
  <c r="H43" i="1"/>
  <c r="G32" i="1"/>
  <c r="F32" i="1"/>
  <c r="B24" i="1"/>
  <c r="A24" i="1"/>
  <c r="L23" i="1"/>
  <c r="L24" i="1" s="1"/>
  <c r="J23" i="1"/>
  <c r="J24" i="1" s="1"/>
  <c r="I23" i="1"/>
  <c r="I24" i="1" s="1"/>
  <c r="H23" i="1"/>
  <c r="H24" i="1" s="1"/>
  <c r="G23" i="1"/>
  <c r="G24" i="1" s="1"/>
  <c r="F23" i="1"/>
  <c r="F24" i="1" s="1"/>
  <c r="B14" i="1"/>
  <c r="A14" i="1"/>
  <c r="L13" i="1"/>
  <c r="J13" i="1"/>
  <c r="I13" i="1"/>
  <c r="H13" i="1"/>
  <c r="G13" i="1"/>
  <c r="F13" i="1"/>
  <c r="L196" i="1" l="1"/>
  <c r="H196" i="1"/>
  <c r="F196" i="1"/>
  <c r="G196" i="1"/>
  <c r="I196" i="1"/>
  <c r="J196" i="1"/>
</calcChain>
</file>

<file path=xl/sharedStrings.xml><?xml version="1.0" encoding="utf-8"?>
<sst xmlns="http://schemas.openxmlformats.org/spreadsheetml/2006/main" count="262" uniqueCount="82">
  <si>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</si>
  <si>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</si>
  <si>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</si>
  <si>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</si>
  <si>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</si>
  <si>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</si>
  <si>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</si>
  <si>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</si>
  <si>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</si>
  <si>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</si>
  <si>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</si>
  <si>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</si>
  <si>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</si>
  <si>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</si>
  <si>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</si>
  <si>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</si>
  <si>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</si>
  <si>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</si>
  <si>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</si>
  <si>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</si>
  <si>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</si>
  <si>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</si>
  <si>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</si>
  <si>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</si>
  <si>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</si>
  <si>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</si>
  <si>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</si>
  <si>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</si>
  <si>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</si>
  <si>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</si>
  <si>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</si>
  <si>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</si>
  <si>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</si>
  <si>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</si>
  <si>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</si>
  <si>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</si>
  <si>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</si>
  <si>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</si>
  <si>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</si>
  <si>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</si>
  <si>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Саввин А.Ю.</t>
  </si>
  <si>
    <t>салат из свёклы с зел.горошком</t>
  </si>
  <si>
    <t xml:space="preserve">суп картофельный с бобовыми на к/б </t>
  </si>
  <si>
    <t>плов из птицы</t>
  </si>
  <si>
    <t>компот из смеси сухофруктов</t>
  </si>
  <si>
    <t>хлеб ржаной</t>
  </si>
  <si>
    <t xml:space="preserve">огурец свежий или солёный </t>
  </si>
  <si>
    <t>13/17</t>
  </si>
  <si>
    <t>суп картофельный с пшеном и рыбными консервами</t>
  </si>
  <si>
    <t>курица отварная</t>
  </si>
  <si>
    <t>гречка с маслом</t>
  </si>
  <si>
    <t>компот из свежих яблок</t>
  </si>
  <si>
    <t>салат из свежей или квашеной капусты</t>
  </si>
  <si>
    <t>суп свекольный на к/б со сметаной</t>
  </si>
  <si>
    <t>рыба тушёная с овощами</t>
  </si>
  <si>
    <t>картофельное пюре</t>
  </si>
  <si>
    <t>помидор свежий</t>
  </si>
  <si>
    <t xml:space="preserve">суп картофельный с макаронных изделий </t>
  </si>
  <si>
    <t>жаркое по домашнему</t>
  </si>
  <si>
    <t>фруктовый напиток</t>
  </si>
  <si>
    <t>икра кабачковая</t>
  </si>
  <si>
    <t>щи из свежей капусты с картофелем</t>
  </si>
  <si>
    <t>макароны отварные</t>
  </si>
  <si>
    <t>салат из помидоров с луком</t>
  </si>
  <si>
    <t>рассольник петербургский</t>
  </si>
  <si>
    <t>биточек из мяса птицы</t>
  </si>
  <si>
    <t>306м</t>
  </si>
  <si>
    <t>груша</t>
  </si>
  <si>
    <t>суп картофельный с мясными фрикадельками</t>
  </si>
  <si>
    <t>котлета рубленая из птицы</t>
  </si>
  <si>
    <t>яблоко</t>
  </si>
  <si>
    <t>салат из свежих огурцов</t>
  </si>
  <si>
    <t>борщ с капустой и картофелем</t>
  </si>
  <si>
    <t>гуляш</t>
  </si>
  <si>
    <t>каша гречневая</t>
  </si>
  <si>
    <t>салат из свежих огурцов и помидоров</t>
  </si>
  <si>
    <t>птица тушёная</t>
  </si>
  <si>
    <t>рис отварной</t>
  </si>
  <si>
    <t>суп картофельный с макаронными изделиями</t>
  </si>
  <si>
    <t>котлета из мяса птицы</t>
  </si>
  <si>
    <t>апельсин</t>
  </si>
  <si>
    <t>МБОУ СОШ с. Кореневщино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</si>
</sst>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wrapText="1"/>
      <protection locked="0"/>
    </xf>
    <xf numFmtId="0" fontId="15" fillId="0" borderId="2" xfId="0" applyNumberFormat="1" applyFont="1" applyFill="1" applyBorder="1" applyAlignment="1" applyProtection="1">
      <alignment horizontal="center" vertical="center"/>
      <protection locked="0"/>
    </xf>
    <xf numFmtId="2" fontId="0" fillId="0" borderId="2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wrapText="1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2" fontId="16" fillId="5" borderId="3" xfId="0" applyNumberFormat="1" applyFont="1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2" fontId="17" fillId="0" borderId="2" xfId="1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vertical="top" wrapText="1"/>
      <protection locked="0"/>
    </xf>
    <xf numFmtId="0" fontId="15" fillId="0" borderId="2" xfId="0" applyNumberFormat="1" applyFont="1" applyFill="1" applyBorder="1" applyAlignment="1" applyProtection="1">
      <alignment horizontal="center" vertical="top"/>
      <protection locked="0"/>
    </xf>
    <xf numFmtId="2" fontId="17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Protection="1"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2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4" xfId="0" applyFont="1" applyFill="1" applyBorder="1" applyAlignment="1" applyProtection="1">
      <alignment horizontal="center" vertical="center" wrapText="1"/>
      <protection locked="0"/>
    </xf>
    <xf numFmtId="2" fontId="16" fillId="5" borderId="2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25" xfId="0" applyFont="1" applyFill="1" applyBorder="1" applyAlignment="1" applyProtection="1">
      <alignment horizontal="center" vertical="center"/>
      <protection locked="0"/>
    </xf>
    <xf numFmtId="2" fontId="1" fillId="4" borderId="23" xfId="0" applyNumberFormat="1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2" fontId="1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28515625" defaultRowHeight="12.75" x14ac:dyDescent="0.2"/>
  <cols>
    <col min="1" max="1" width="6.5703125" style="2" customWidth="1"/>
    <col min="2" max="2" width="6.140625" style="2" customWidth="1"/>
    <col min="3" max="3" width="9.28515625" style="1"/>
    <col min="4" max="4" width="11.5703125" style="1" customWidth="1"/>
    <col min="5" max="5" width="52.5703125" style="2" customWidth="1"/>
    <col min="6" max="6" width="10.42578125" style="2" customWidth="1"/>
    <col min="7" max="7" width="10" style="2" customWidth="1"/>
    <col min="8" max="8" width="7.5703125" style="2" customWidth="1"/>
    <col min="9" max="9" width="9" style="2" customWidth="1"/>
    <col min="10" max="10" width="10.85546875" style="2" customWidth="1"/>
    <col min="11" max="11" width="10" style="2" customWidth="1"/>
    <col min="12" max="16384" width="9.28515625" style="2"/>
  </cols>
  <sheetData>
    <row r="1" spans="1:12" ht="15" x14ac:dyDescent="0.2">
      <c r="A1" s="1" t="s">
        <v>7</v>
      </c>
      <c r="C1" s="77" t="s">
        <v>81</v>
      </c>
      <c r="D1" s="78"/>
      <c r="E1" s="78"/>
      <c r="F1" s="12" t="s">
        <v>16</v>
      </c>
      <c r="G1" s="2" t="s">
        <v>17</v>
      </c>
      <c r="H1" s="79" t="s">
        <v>39</v>
      </c>
      <c r="I1" s="79"/>
      <c r="J1" s="79"/>
      <c r="K1" s="79"/>
    </row>
    <row r="2" spans="1:12" ht="18" x14ac:dyDescent="0.2">
      <c r="A2" s="35" t="s">
        <v>6</v>
      </c>
      <c r="C2" s="2"/>
      <c r="G2" s="2" t="s">
        <v>18</v>
      </c>
      <c r="H2" s="79" t="s">
        <v>40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41</v>
      </c>
      <c r="F14" s="51">
        <v>60</v>
      </c>
      <c r="G14" s="52">
        <v>1</v>
      </c>
      <c r="H14" s="52">
        <v>2.5099999999999998</v>
      </c>
      <c r="I14" s="52">
        <v>4.91</v>
      </c>
      <c r="J14" s="52">
        <v>46.26</v>
      </c>
      <c r="K14" s="68">
        <v>34</v>
      </c>
      <c r="L14" s="69">
        <v>5.28</v>
      </c>
    </row>
    <row r="15" spans="1:12" ht="15" x14ac:dyDescent="0.25">
      <c r="A15" s="23"/>
      <c r="B15" s="15"/>
      <c r="C15" s="11"/>
      <c r="D15" s="7" t="s">
        <v>27</v>
      </c>
      <c r="E15" s="50" t="s">
        <v>42</v>
      </c>
      <c r="F15" s="51">
        <v>200</v>
      </c>
      <c r="G15" s="52">
        <v>4.3899999999999997</v>
      </c>
      <c r="H15" s="52">
        <v>4.22</v>
      </c>
      <c r="I15" s="52">
        <v>13.06</v>
      </c>
      <c r="J15" s="52">
        <v>107.8</v>
      </c>
      <c r="K15" s="68">
        <v>206</v>
      </c>
      <c r="L15" s="69">
        <v>19.559999999999999</v>
      </c>
    </row>
    <row r="16" spans="1:12" ht="15" x14ac:dyDescent="0.25">
      <c r="A16" s="23"/>
      <c r="B16" s="15"/>
      <c r="C16" s="11"/>
      <c r="D16" s="7" t="s">
        <v>28</v>
      </c>
      <c r="E16" s="50" t="s">
        <v>43</v>
      </c>
      <c r="F16" s="51">
        <v>240</v>
      </c>
      <c r="G16" s="52">
        <v>20.3</v>
      </c>
      <c r="H16" s="52">
        <v>17</v>
      </c>
      <c r="I16" s="52">
        <v>35.69</v>
      </c>
      <c r="J16" s="52">
        <v>377</v>
      </c>
      <c r="K16" s="68">
        <v>646</v>
      </c>
      <c r="L16" s="69">
        <v>52.32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72"/>
      <c r="L17" s="70"/>
    </row>
    <row r="18" spans="1:12" ht="15" x14ac:dyDescent="0.25">
      <c r="A18" s="23"/>
      <c r="B18" s="15"/>
      <c r="C18" s="11"/>
      <c r="D18" s="7" t="s">
        <v>30</v>
      </c>
      <c r="E18" s="50" t="s">
        <v>44</v>
      </c>
      <c r="F18" s="51">
        <v>200</v>
      </c>
      <c r="G18" s="52">
        <v>0.04</v>
      </c>
      <c r="H18" s="52">
        <v>0</v>
      </c>
      <c r="I18" s="52">
        <v>24.76</v>
      </c>
      <c r="J18" s="52">
        <v>94.2</v>
      </c>
      <c r="K18" s="68">
        <v>868</v>
      </c>
      <c r="L18" s="69">
        <v>3.59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72"/>
      <c r="L19" s="70"/>
    </row>
    <row r="20" spans="1:12" ht="15" x14ac:dyDescent="0.25">
      <c r="A20" s="23"/>
      <c r="B20" s="15"/>
      <c r="C20" s="11"/>
      <c r="D20" s="7" t="s">
        <v>32</v>
      </c>
      <c r="E20" s="50" t="s">
        <v>45</v>
      </c>
      <c r="F20" s="51">
        <v>60</v>
      </c>
      <c r="G20" s="52">
        <v>3.34</v>
      </c>
      <c r="H20" s="52">
        <v>0.68</v>
      </c>
      <c r="I20" s="52">
        <v>29.4</v>
      </c>
      <c r="J20" s="52">
        <v>136.94</v>
      </c>
      <c r="K20" s="68"/>
      <c r="L20" s="69">
        <v>5.37</v>
      </c>
    </row>
    <row r="21" spans="1:12" ht="15" x14ac:dyDescent="0.25">
      <c r="A21" s="23"/>
      <c r="B21" s="15"/>
      <c r="C21" s="11"/>
      <c r="D21" s="61" t="s">
        <v>24</v>
      </c>
      <c r="E21" s="62" t="s">
        <v>70</v>
      </c>
      <c r="F21" s="63">
        <v>125</v>
      </c>
      <c r="G21" s="64">
        <v>0.75</v>
      </c>
      <c r="H21" s="64">
        <v>0.75</v>
      </c>
      <c r="I21" s="64">
        <v>18.3</v>
      </c>
      <c r="J21" s="64">
        <v>82.93</v>
      </c>
      <c r="K21" s="65"/>
      <c r="L21" s="71">
        <v>13.63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885</v>
      </c>
      <c r="G23" s="19">
        <f>SUM(G14:G22)</f>
        <v>29.82</v>
      </c>
      <c r="H23" s="19">
        <f>SUM(H14:H22)</f>
        <v>25.16</v>
      </c>
      <c r="I23" s="19">
        <f>SUM(I14:I22)</f>
        <v>126.11999999999999</v>
      </c>
      <c r="J23" s="19">
        <f>SUM(J14:J22)</f>
        <v>845.13000000000011</v>
      </c>
      <c r="K23" s="25"/>
      <c r="L23" s="19">
        <f>SUM(L14:L22)</f>
        <v>99.75</v>
      </c>
    </row>
    <row r="24" spans="1:12" ht="15" x14ac:dyDescent="0.2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885</v>
      </c>
      <c r="G24" s="32">
        <f>G13+G23</f>
        <v>29.82</v>
      </c>
      <c r="H24" s="32">
        <f>H13+H23</f>
        <v>25.16</v>
      </c>
      <c r="I24" s="32">
        <f>I13+I23</f>
        <v>126.11999999999999</v>
      </c>
      <c r="J24" s="32">
        <f>J13+J23</f>
        <v>845.13000000000011</v>
      </c>
      <c r="K24" s="32"/>
      <c r="L24" s="32">
        <f>L13+L23</f>
        <v>99.75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 t="s">
        <v>46</v>
      </c>
      <c r="F33" s="54">
        <v>60</v>
      </c>
      <c r="G33" s="55">
        <v>0.46</v>
      </c>
      <c r="H33" s="55">
        <v>3.65</v>
      </c>
      <c r="I33" s="55">
        <v>1.43</v>
      </c>
      <c r="J33" s="52">
        <v>40.380000000000003</v>
      </c>
      <c r="K33" s="73" t="s">
        <v>47</v>
      </c>
      <c r="L33" s="69">
        <v>17.809999999999999</v>
      </c>
    </row>
    <row r="34" spans="1:12" ht="15" x14ac:dyDescent="0.25">
      <c r="A34" s="14"/>
      <c r="B34" s="15"/>
      <c r="C34" s="11"/>
      <c r="D34" s="7" t="s">
        <v>27</v>
      </c>
      <c r="E34" s="50" t="s">
        <v>48</v>
      </c>
      <c r="F34" s="51">
        <v>200</v>
      </c>
      <c r="G34" s="56">
        <v>6.89</v>
      </c>
      <c r="H34" s="56">
        <v>6.72</v>
      </c>
      <c r="I34" s="56">
        <v>11.47</v>
      </c>
      <c r="J34" s="56">
        <v>133.80000000000001</v>
      </c>
      <c r="K34" s="68">
        <v>87</v>
      </c>
      <c r="L34" s="69">
        <v>19.47</v>
      </c>
    </row>
    <row r="35" spans="1:12" ht="15" x14ac:dyDescent="0.25">
      <c r="A35" s="14"/>
      <c r="B35" s="15"/>
      <c r="C35" s="11"/>
      <c r="D35" s="7" t="s">
        <v>28</v>
      </c>
      <c r="E35" s="50" t="s">
        <v>49</v>
      </c>
      <c r="F35" s="51">
        <v>90</v>
      </c>
      <c r="G35" s="52">
        <v>16.88</v>
      </c>
      <c r="H35" s="52">
        <v>10.88</v>
      </c>
      <c r="I35" s="52">
        <v>0</v>
      </c>
      <c r="J35" s="52">
        <v>165</v>
      </c>
      <c r="K35" s="68">
        <v>637</v>
      </c>
      <c r="L35" s="69">
        <v>47.05</v>
      </c>
    </row>
    <row r="36" spans="1:12" ht="15" x14ac:dyDescent="0.25">
      <c r="A36" s="14"/>
      <c r="B36" s="15"/>
      <c r="C36" s="11"/>
      <c r="D36" s="7" t="s">
        <v>29</v>
      </c>
      <c r="E36" s="50" t="s">
        <v>50</v>
      </c>
      <c r="F36" s="51">
        <v>154</v>
      </c>
      <c r="G36" s="52">
        <v>7.46</v>
      </c>
      <c r="H36" s="52">
        <v>5.61</v>
      </c>
      <c r="I36" s="52">
        <v>35.840000000000003</v>
      </c>
      <c r="J36" s="52">
        <v>230.45</v>
      </c>
      <c r="K36" s="68">
        <v>378</v>
      </c>
      <c r="L36" s="69">
        <v>6.96</v>
      </c>
    </row>
    <row r="37" spans="1:12" ht="15" x14ac:dyDescent="0.25">
      <c r="A37" s="14"/>
      <c r="B37" s="15"/>
      <c r="C37" s="11"/>
      <c r="D37" s="7" t="s">
        <v>30</v>
      </c>
      <c r="E37" s="50" t="s">
        <v>51</v>
      </c>
      <c r="F37" s="51">
        <v>200</v>
      </c>
      <c r="G37" s="57">
        <v>0.16</v>
      </c>
      <c r="H37" s="52">
        <v>0</v>
      </c>
      <c r="I37" s="52">
        <v>24.76</v>
      </c>
      <c r="J37" s="52">
        <v>108</v>
      </c>
      <c r="K37" s="68">
        <v>868</v>
      </c>
      <c r="L37" s="69">
        <v>3.37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72"/>
      <c r="L38" s="70"/>
    </row>
    <row r="39" spans="1:12" ht="15" x14ac:dyDescent="0.25">
      <c r="A39" s="14"/>
      <c r="B39" s="15"/>
      <c r="C39" s="11"/>
      <c r="D39" s="7" t="s">
        <v>32</v>
      </c>
      <c r="E39" s="50" t="s">
        <v>45</v>
      </c>
      <c r="F39" s="51">
        <v>60</v>
      </c>
      <c r="G39" s="52">
        <v>3.34</v>
      </c>
      <c r="H39" s="52">
        <v>0.68</v>
      </c>
      <c r="I39" s="52">
        <v>29.4</v>
      </c>
      <c r="J39" s="52">
        <v>136.94</v>
      </c>
      <c r="K39" s="68"/>
      <c r="L39" s="69">
        <v>5.37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764</v>
      </c>
      <c r="G42" s="19">
        <f>SUM(G33:G41)</f>
        <v>35.19</v>
      </c>
      <c r="H42" s="19">
        <f>SUM(H33:H41)</f>
        <v>27.54</v>
      </c>
      <c r="I42" s="19">
        <f>SUM(I33:I41)</f>
        <v>102.9</v>
      </c>
      <c r="J42" s="19">
        <f>SUM(J33:J41)</f>
        <v>814.56999999999994</v>
      </c>
      <c r="K42" s="25"/>
      <c r="L42" s="19">
        <f>SUM(L33:L41)</f>
        <v>100.03</v>
      </c>
    </row>
    <row r="43" spans="1:12" ht="15.75" customHeight="1" x14ac:dyDescent="0.2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764</v>
      </c>
      <c r="G43" s="32">
        <f>G32+G42</f>
        <v>35.19</v>
      </c>
      <c r="H43" s="32">
        <f>H32+H42</f>
        <v>27.54</v>
      </c>
      <c r="I43" s="32">
        <f>I32+I42</f>
        <v>102.9</v>
      </c>
      <c r="J43" s="32">
        <f>J32+J42</f>
        <v>814.56999999999994</v>
      </c>
      <c r="K43" s="32"/>
      <c r="L43" s="32">
        <f>L32+L42</f>
        <v>100.03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52</v>
      </c>
      <c r="F52" s="51">
        <v>60</v>
      </c>
      <c r="G52" s="56">
        <v>1.58</v>
      </c>
      <c r="H52" s="56">
        <v>4.99</v>
      </c>
      <c r="I52" s="56">
        <v>7.66</v>
      </c>
      <c r="J52" s="56">
        <v>83.2</v>
      </c>
      <c r="K52" s="68">
        <v>43</v>
      </c>
      <c r="L52" s="69">
        <v>3.8</v>
      </c>
    </row>
    <row r="53" spans="1:12" ht="15" x14ac:dyDescent="0.25">
      <c r="A53" s="23"/>
      <c r="B53" s="15"/>
      <c r="C53" s="11"/>
      <c r="D53" s="7" t="s">
        <v>27</v>
      </c>
      <c r="E53" s="50" t="s">
        <v>53</v>
      </c>
      <c r="F53" s="51">
        <v>200</v>
      </c>
      <c r="G53" s="56">
        <v>6.8</v>
      </c>
      <c r="H53" s="56">
        <v>5.9</v>
      </c>
      <c r="I53" s="56">
        <v>15.3</v>
      </c>
      <c r="J53" s="56">
        <v>126.6</v>
      </c>
      <c r="K53" s="68">
        <v>202</v>
      </c>
      <c r="L53" s="69">
        <v>22.09</v>
      </c>
    </row>
    <row r="54" spans="1:12" ht="15" x14ac:dyDescent="0.25">
      <c r="A54" s="23"/>
      <c r="B54" s="15"/>
      <c r="C54" s="11"/>
      <c r="D54" s="7" t="s">
        <v>28</v>
      </c>
      <c r="E54" s="50" t="s">
        <v>54</v>
      </c>
      <c r="F54" s="51">
        <v>90</v>
      </c>
      <c r="G54" s="56">
        <v>13.78</v>
      </c>
      <c r="H54" s="56">
        <v>7.85</v>
      </c>
      <c r="I54" s="56">
        <v>6.53</v>
      </c>
      <c r="J54" s="56">
        <v>150</v>
      </c>
      <c r="K54" s="68">
        <v>244</v>
      </c>
      <c r="L54" s="69">
        <v>27.9</v>
      </c>
    </row>
    <row r="55" spans="1:12" ht="15" x14ac:dyDescent="0.25">
      <c r="A55" s="23"/>
      <c r="B55" s="15"/>
      <c r="C55" s="11"/>
      <c r="D55" s="7" t="s">
        <v>29</v>
      </c>
      <c r="E55" s="50" t="s">
        <v>55</v>
      </c>
      <c r="F55" s="51">
        <v>150</v>
      </c>
      <c r="G55" s="56">
        <v>3.4</v>
      </c>
      <c r="H55" s="56">
        <v>53.35</v>
      </c>
      <c r="I55" s="56">
        <v>20.52</v>
      </c>
      <c r="J55" s="56">
        <v>152.5</v>
      </c>
      <c r="K55" s="68">
        <v>694</v>
      </c>
      <c r="L55" s="69">
        <v>12.44</v>
      </c>
    </row>
    <row r="56" spans="1:12" ht="15" x14ac:dyDescent="0.25">
      <c r="A56" s="23"/>
      <c r="B56" s="15"/>
      <c r="C56" s="11"/>
      <c r="D56" s="7" t="s">
        <v>30</v>
      </c>
      <c r="E56" s="50" t="s">
        <v>51</v>
      </c>
      <c r="F56" s="51">
        <v>200</v>
      </c>
      <c r="G56" s="57">
        <v>0.16</v>
      </c>
      <c r="H56" s="52">
        <v>0</v>
      </c>
      <c r="I56" s="52">
        <v>24.76</v>
      </c>
      <c r="J56" s="52">
        <v>108</v>
      </c>
      <c r="K56" s="68">
        <v>868</v>
      </c>
      <c r="L56" s="69">
        <v>3.37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72"/>
      <c r="L57" s="70"/>
    </row>
    <row r="58" spans="1:12" ht="15" x14ac:dyDescent="0.25">
      <c r="A58" s="23"/>
      <c r="B58" s="15"/>
      <c r="C58" s="11"/>
      <c r="D58" s="7" t="s">
        <v>32</v>
      </c>
      <c r="E58" s="50" t="s">
        <v>45</v>
      </c>
      <c r="F58" s="51">
        <v>60</v>
      </c>
      <c r="G58" s="52">
        <v>3.34</v>
      </c>
      <c r="H58" s="52">
        <v>0.68</v>
      </c>
      <c r="I58" s="52">
        <v>29.4</v>
      </c>
      <c r="J58" s="52">
        <v>136.94</v>
      </c>
      <c r="K58" s="68"/>
      <c r="L58" s="69">
        <v>5.37</v>
      </c>
    </row>
    <row r="59" spans="1:12" ht="15" x14ac:dyDescent="0.25">
      <c r="A59" s="23"/>
      <c r="B59" s="15"/>
      <c r="C59" s="11"/>
      <c r="D59" s="61" t="s">
        <v>24</v>
      </c>
      <c r="E59" s="62" t="s">
        <v>70</v>
      </c>
      <c r="F59" s="63">
        <v>100</v>
      </c>
      <c r="G59" s="64">
        <v>0.6</v>
      </c>
      <c r="H59" s="64">
        <v>0.6</v>
      </c>
      <c r="I59" s="64">
        <v>14.64</v>
      </c>
      <c r="J59" s="64">
        <v>66.34</v>
      </c>
      <c r="K59" s="65"/>
      <c r="L59" s="71">
        <v>10.9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>SUM(G52:G60)</f>
        <v>29.659999999999997</v>
      </c>
      <c r="H61" s="19">
        <f>SUM(H52:H60)</f>
        <v>73.37</v>
      </c>
      <c r="I61" s="19">
        <f>SUM(I52:I60)</f>
        <v>118.81000000000002</v>
      </c>
      <c r="J61" s="19">
        <f>SUM(J52:J60)</f>
        <v>823.58</v>
      </c>
      <c r="K61" s="25"/>
      <c r="L61" s="19">
        <f>SUM(L52:L60)</f>
        <v>85.870000000000019</v>
      </c>
    </row>
    <row r="62" spans="1:12" ht="15.75" customHeight="1" x14ac:dyDescent="0.2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860</v>
      </c>
      <c r="G62" s="32">
        <f>G51+G61</f>
        <v>29.659999999999997</v>
      </c>
      <c r="H62" s="32">
        <f>H51+H61</f>
        <v>73.37</v>
      </c>
      <c r="I62" s="32">
        <f>I51+I61</f>
        <v>118.81000000000002</v>
      </c>
      <c r="J62" s="32">
        <f>J51+J61</f>
        <v>823.58</v>
      </c>
      <c r="K62" s="32"/>
      <c r="L62" s="32">
        <f>L51+L61</f>
        <v>85.870000000000019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56</v>
      </c>
      <c r="F71" s="51">
        <v>60</v>
      </c>
      <c r="G71" s="52">
        <v>0.7</v>
      </c>
      <c r="H71" s="52">
        <v>0.1</v>
      </c>
      <c r="I71" s="52">
        <v>0.9</v>
      </c>
      <c r="J71" s="52">
        <v>14</v>
      </c>
      <c r="K71" s="68"/>
      <c r="L71" s="69">
        <v>17.190000000000001</v>
      </c>
    </row>
    <row r="72" spans="1:12" ht="15" x14ac:dyDescent="0.25">
      <c r="A72" s="23"/>
      <c r="B72" s="15"/>
      <c r="C72" s="11"/>
      <c r="D72" s="7" t="s">
        <v>27</v>
      </c>
      <c r="E72" s="58" t="s">
        <v>57</v>
      </c>
      <c r="F72" s="59">
        <v>200</v>
      </c>
      <c r="G72" s="52">
        <v>7.7</v>
      </c>
      <c r="H72" s="52">
        <v>6.6</v>
      </c>
      <c r="I72" s="52">
        <v>15.7</v>
      </c>
      <c r="J72" s="52">
        <v>188</v>
      </c>
      <c r="K72" s="68">
        <v>208</v>
      </c>
      <c r="L72" s="69">
        <v>7.53</v>
      </c>
    </row>
    <row r="73" spans="1:12" ht="15" x14ac:dyDescent="0.25">
      <c r="A73" s="23"/>
      <c r="B73" s="15"/>
      <c r="C73" s="11"/>
      <c r="D73" s="7" t="s">
        <v>28</v>
      </c>
      <c r="E73" s="50" t="s">
        <v>58</v>
      </c>
      <c r="F73" s="51">
        <v>240</v>
      </c>
      <c r="G73" s="52">
        <v>27.53</v>
      </c>
      <c r="H73" s="52">
        <v>7.47</v>
      </c>
      <c r="I73" s="52">
        <v>21.95</v>
      </c>
      <c r="J73" s="52">
        <v>275</v>
      </c>
      <c r="K73" s="68">
        <v>436</v>
      </c>
      <c r="L73" s="69">
        <v>71.790000000000006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72"/>
      <c r="L74" s="70"/>
    </row>
    <row r="75" spans="1:12" ht="15" x14ac:dyDescent="0.25">
      <c r="A75" s="23"/>
      <c r="B75" s="15"/>
      <c r="C75" s="11"/>
      <c r="D75" s="7" t="s">
        <v>30</v>
      </c>
      <c r="E75" s="50" t="s">
        <v>59</v>
      </c>
      <c r="F75" s="51">
        <v>200</v>
      </c>
      <c r="G75" s="57">
        <v>0.08</v>
      </c>
      <c r="H75" s="52">
        <v>0</v>
      </c>
      <c r="I75" s="52">
        <v>19.510000000000002</v>
      </c>
      <c r="J75" s="52">
        <v>94.2</v>
      </c>
      <c r="K75" s="68">
        <v>867</v>
      </c>
      <c r="L75" s="69">
        <v>2.98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72"/>
      <c r="L76" s="70"/>
    </row>
    <row r="77" spans="1:12" ht="15" x14ac:dyDescent="0.25">
      <c r="A77" s="23"/>
      <c r="B77" s="15"/>
      <c r="C77" s="11"/>
      <c r="D77" s="7" t="s">
        <v>32</v>
      </c>
      <c r="E77" s="50" t="s">
        <v>45</v>
      </c>
      <c r="F77" s="51">
        <v>60</v>
      </c>
      <c r="G77" s="52">
        <v>3.34</v>
      </c>
      <c r="H77" s="52">
        <v>0.68</v>
      </c>
      <c r="I77" s="52">
        <v>29.4</v>
      </c>
      <c r="J77" s="52">
        <v>136.94</v>
      </c>
      <c r="K77" s="68"/>
      <c r="L77" s="69">
        <v>5.37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>SUM(G71:G79)</f>
        <v>39.349999999999994</v>
      </c>
      <c r="H80" s="19">
        <f>SUM(H71:H79)</f>
        <v>14.849999999999998</v>
      </c>
      <c r="I80" s="19">
        <f>SUM(I71:I79)</f>
        <v>87.460000000000008</v>
      </c>
      <c r="J80" s="19">
        <f>SUM(J71:J79)</f>
        <v>708.1400000000001</v>
      </c>
      <c r="K80" s="25"/>
      <c r="L80" s="19">
        <f>SUM(L71:L79)</f>
        <v>104.86000000000001</v>
      </c>
    </row>
    <row r="81" spans="1:12" ht="15.75" customHeight="1" x14ac:dyDescent="0.2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760</v>
      </c>
      <c r="G81" s="32">
        <f>G70+G80</f>
        <v>39.349999999999994</v>
      </c>
      <c r="H81" s="32">
        <f>H70+H80</f>
        <v>14.849999999999998</v>
      </c>
      <c r="I81" s="32">
        <f>I70+I80</f>
        <v>87.460000000000008</v>
      </c>
      <c r="J81" s="32">
        <f>J70+J80</f>
        <v>708.1400000000001</v>
      </c>
      <c r="K81" s="32"/>
      <c r="L81" s="32">
        <f>L70+L80</f>
        <v>104.86000000000001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60</v>
      </c>
      <c r="F90" s="51">
        <v>60</v>
      </c>
      <c r="G90" s="60">
        <v>1.6</v>
      </c>
      <c r="H90" s="60">
        <v>5.0999999999999996</v>
      </c>
      <c r="I90" s="60">
        <v>6.8</v>
      </c>
      <c r="J90" s="60">
        <v>80</v>
      </c>
      <c r="K90" s="68">
        <v>126</v>
      </c>
      <c r="L90" s="69">
        <v>10</v>
      </c>
    </row>
    <row r="91" spans="1:12" ht="15" x14ac:dyDescent="0.25">
      <c r="A91" s="23"/>
      <c r="B91" s="15"/>
      <c r="C91" s="11"/>
      <c r="D91" s="7" t="s">
        <v>27</v>
      </c>
      <c r="E91" s="50" t="s">
        <v>61</v>
      </c>
      <c r="F91" s="51">
        <v>200</v>
      </c>
      <c r="G91" s="56">
        <v>17.23</v>
      </c>
      <c r="H91" s="56">
        <v>14.11</v>
      </c>
      <c r="I91" s="56">
        <v>6.79</v>
      </c>
      <c r="J91" s="56">
        <v>222.49</v>
      </c>
      <c r="K91" s="68">
        <v>187</v>
      </c>
      <c r="L91" s="69">
        <v>7.86</v>
      </c>
    </row>
    <row r="92" spans="1:12" ht="15" x14ac:dyDescent="0.25">
      <c r="A92" s="23"/>
      <c r="B92" s="15"/>
      <c r="C92" s="11"/>
      <c r="D92" s="7" t="s">
        <v>28</v>
      </c>
      <c r="E92" s="50" t="s">
        <v>49</v>
      </c>
      <c r="F92" s="51">
        <v>90</v>
      </c>
      <c r="G92" s="52">
        <v>16.88</v>
      </c>
      <c r="H92" s="52">
        <v>10.88</v>
      </c>
      <c r="I92" s="52">
        <v>0</v>
      </c>
      <c r="J92" s="52">
        <v>165</v>
      </c>
      <c r="K92" s="68">
        <v>637</v>
      </c>
      <c r="L92" s="69">
        <v>48.66</v>
      </c>
    </row>
    <row r="93" spans="1:12" ht="15" x14ac:dyDescent="0.25">
      <c r="A93" s="23"/>
      <c r="B93" s="15"/>
      <c r="C93" s="11"/>
      <c r="D93" s="7" t="s">
        <v>29</v>
      </c>
      <c r="E93" s="50" t="s">
        <v>62</v>
      </c>
      <c r="F93" s="51">
        <v>154</v>
      </c>
      <c r="G93" s="56">
        <v>5.52</v>
      </c>
      <c r="H93" s="56">
        <v>4.5199999999999996</v>
      </c>
      <c r="I93" s="56">
        <v>26.45</v>
      </c>
      <c r="J93" s="56">
        <v>168.45</v>
      </c>
      <c r="K93" s="68">
        <v>114</v>
      </c>
      <c r="L93" s="69">
        <v>5.91</v>
      </c>
    </row>
    <row r="94" spans="1:12" ht="15" x14ac:dyDescent="0.25">
      <c r="A94" s="23"/>
      <c r="B94" s="15"/>
      <c r="C94" s="11"/>
      <c r="D94" s="7" t="s">
        <v>30</v>
      </c>
      <c r="E94" s="50" t="s">
        <v>44</v>
      </c>
      <c r="F94" s="51">
        <v>200</v>
      </c>
      <c r="G94" s="57">
        <v>0.04</v>
      </c>
      <c r="H94" s="52">
        <v>0</v>
      </c>
      <c r="I94" s="52">
        <v>24.76</v>
      </c>
      <c r="J94" s="52">
        <v>94.2</v>
      </c>
      <c r="K94" s="68">
        <v>868</v>
      </c>
      <c r="L94" s="69">
        <v>3.59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72"/>
      <c r="L95" s="70"/>
    </row>
    <row r="96" spans="1:12" ht="15" x14ac:dyDescent="0.25">
      <c r="A96" s="23"/>
      <c r="B96" s="15"/>
      <c r="C96" s="11"/>
      <c r="D96" s="7" t="s">
        <v>32</v>
      </c>
      <c r="E96" s="50" t="s">
        <v>45</v>
      </c>
      <c r="F96" s="51">
        <v>60</v>
      </c>
      <c r="G96" s="52">
        <v>3.34</v>
      </c>
      <c r="H96" s="52">
        <v>0.68</v>
      </c>
      <c r="I96" s="52">
        <v>29.4</v>
      </c>
      <c r="J96" s="52">
        <v>136.94</v>
      </c>
      <c r="K96" s="68"/>
      <c r="L96" s="69">
        <v>5.37</v>
      </c>
    </row>
    <row r="97" spans="1:12" ht="15" x14ac:dyDescent="0.25">
      <c r="A97" s="23"/>
      <c r="B97" s="15"/>
      <c r="C97" s="11"/>
      <c r="D97" s="61" t="s">
        <v>24</v>
      </c>
      <c r="E97" s="62" t="s">
        <v>70</v>
      </c>
      <c r="F97" s="63">
        <v>168</v>
      </c>
      <c r="G97" s="64">
        <v>1</v>
      </c>
      <c r="H97" s="64">
        <v>1</v>
      </c>
      <c r="I97" s="64">
        <v>24.6</v>
      </c>
      <c r="J97" s="64">
        <v>111.45</v>
      </c>
      <c r="K97" s="65"/>
      <c r="L97" s="71">
        <v>18.39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932</v>
      </c>
      <c r="G99" s="19">
        <f>SUM(G90:G98)</f>
        <v>45.61</v>
      </c>
      <c r="H99" s="19">
        <f>SUM(H90:H98)</f>
        <v>36.29</v>
      </c>
      <c r="I99" s="19">
        <f>SUM(I90:I98)</f>
        <v>118.79999999999998</v>
      </c>
      <c r="J99" s="19">
        <f>SUM(J90:J98)</f>
        <v>978.5300000000002</v>
      </c>
      <c r="K99" s="25"/>
      <c r="L99" s="19">
        <f>SUM(L90:L98)</f>
        <v>99.78</v>
      </c>
    </row>
    <row r="100" spans="1:12" ht="15.75" customHeight="1" x14ac:dyDescent="0.2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932</v>
      </c>
      <c r="G100" s="32">
        <f>G89+G99</f>
        <v>45.61</v>
      </c>
      <c r="H100" s="32">
        <f>H89+H99</f>
        <v>36.29</v>
      </c>
      <c r="I100" s="32">
        <f>I89+I99</f>
        <v>118.79999999999998</v>
      </c>
      <c r="J100" s="32">
        <f>J89+J99</f>
        <v>978.5300000000002</v>
      </c>
      <c r="K100" s="32"/>
      <c r="L100" s="32">
        <f>L89+L99</f>
        <v>99.78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63</v>
      </c>
      <c r="F109" s="51">
        <v>60</v>
      </c>
      <c r="G109" s="52">
        <v>0.68</v>
      </c>
      <c r="H109" s="52">
        <v>3.71</v>
      </c>
      <c r="I109" s="52">
        <v>2.83</v>
      </c>
      <c r="J109" s="52">
        <v>47.46</v>
      </c>
      <c r="K109" s="68">
        <v>81</v>
      </c>
      <c r="L109" s="69">
        <v>14.38</v>
      </c>
    </row>
    <row r="110" spans="1:12" ht="15" x14ac:dyDescent="0.25">
      <c r="A110" s="23"/>
      <c r="B110" s="15"/>
      <c r="C110" s="11"/>
      <c r="D110" s="7" t="s">
        <v>27</v>
      </c>
      <c r="E110" s="50" t="s">
        <v>64</v>
      </c>
      <c r="F110" s="51">
        <v>200</v>
      </c>
      <c r="G110" s="56">
        <v>1.68</v>
      </c>
      <c r="H110" s="56">
        <v>4.09</v>
      </c>
      <c r="I110" s="56">
        <v>13.27</v>
      </c>
      <c r="J110" s="56">
        <v>96.6</v>
      </c>
      <c r="K110" s="68">
        <v>197</v>
      </c>
      <c r="L110" s="69">
        <v>10.86</v>
      </c>
    </row>
    <row r="111" spans="1:12" ht="15" x14ac:dyDescent="0.25">
      <c r="A111" s="23"/>
      <c r="B111" s="15"/>
      <c r="C111" s="11"/>
      <c r="D111" s="7" t="s">
        <v>28</v>
      </c>
      <c r="E111" s="50" t="s">
        <v>65</v>
      </c>
      <c r="F111" s="51">
        <v>90</v>
      </c>
      <c r="G111" s="56">
        <v>6.9</v>
      </c>
      <c r="H111" s="56">
        <v>8.48</v>
      </c>
      <c r="I111" s="56">
        <v>9.3800000000000008</v>
      </c>
      <c r="J111" s="56">
        <v>129.9</v>
      </c>
      <c r="K111" s="68" t="s">
        <v>66</v>
      </c>
      <c r="L111" s="69">
        <v>30.85</v>
      </c>
    </row>
    <row r="112" spans="1:12" ht="15" x14ac:dyDescent="0.25">
      <c r="A112" s="23"/>
      <c r="B112" s="15"/>
      <c r="C112" s="11"/>
      <c r="D112" s="7" t="s">
        <v>29</v>
      </c>
      <c r="E112" s="50" t="s">
        <v>62</v>
      </c>
      <c r="F112" s="51">
        <v>154</v>
      </c>
      <c r="G112" s="56">
        <v>5.52</v>
      </c>
      <c r="H112" s="56">
        <v>4.5199999999999996</v>
      </c>
      <c r="I112" s="56">
        <v>26.45</v>
      </c>
      <c r="J112" s="56">
        <v>168.45</v>
      </c>
      <c r="K112" s="68">
        <v>114</v>
      </c>
      <c r="L112" s="69">
        <v>5.91</v>
      </c>
    </row>
    <row r="113" spans="1:12" ht="15" x14ac:dyDescent="0.25">
      <c r="A113" s="23"/>
      <c r="B113" s="15"/>
      <c r="C113" s="11"/>
      <c r="D113" s="7" t="s">
        <v>30</v>
      </c>
      <c r="E113" s="50" t="s">
        <v>51</v>
      </c>
      <c r="F113" s="51">
        <v>200</v>
      </c>
      <c r="G113" s="57">
        <v>0.16</v>
      </c>
      <c r="H113" s="52">
        <v>0</v>
      </c>
      <c r="I113" s="52">
        <v>24.76</v>
      </c>
      <c r="J113" s="52">
        <v>108</v>
      </c>
      <c r="K113" s="68">
        <v>868</v>
      </c>
      <c r="L113" s="69">
        <v>3.37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72"/>
      <c r="L114" s="70"/>
    </row>
    <row r="115" spans="1:12" ht="15" x14ac:dyDescent="0.25">
      <c r="A115" s="23"/>
      <c r="B115" s="15"/>
      <c r="C115" s="11"/>
      <c r="D115" s="7" t="s">
        <v>32</v>
      </c>
      <c r="E115" s="50" t="s">
        <v>45</v>
      </c>
      <c r="F115" s="51">
        <v>60</v>
      </c>
      <c r="G115" s="52">
        <v>3.34</v>
      </c>
      <c r="H115" s="52">
        <v>0.68</v>
      </c>
      <c r="I115" s="52">
        <v>29.4</v>
      </c>
      <c r="J115" s="52">
        <v>136.94</v>
      </c>
      <c r="K115" s="68"/>
      <c r="L115" s="69">
        <v>5.37</v>
      </c>
    </row>
    <row r="116" spans="1:12" ht="15" x14ac:dyDescent="0.25">
      <c r="A116" s="23"/>
      <c r="B116" s="15"/>
      <c r="C116" s="11"/>
      <c r="D116" s="61" t="s">
        <v>24</v>
      </c>
      <c r="E116" s="62" t="s">
        <v>67</v>
      </c>
      <c r="F116" s="63">
        <v>112</v>
      </c>
      <c r="G116" s="64">
        <v>0.72</v>
      </c>
      <c r="H116" s="64">
        <v>0.72</v>
      </c>
      <c r="I116" s="64">
        <v>17.57</v>
      </c>
      <c r="J116" s="64">
        <v>79.61</v>
      </c>
      <c r="K116" s="65"/>
      <c r="L116" s="71">
        <v>29.03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876</v>
      </c>
      <c r="G118" s="19">
        <f>SUM(G109:G117)</f>
        <v>19</v>
      </c>
      <c r="H118" s="19">
        <f>SUM(H109:H117)</f>
        <v>22.2</v>
      </c>
      <c r="I118" s="19">
        <f>SUM(I109:I117)</f>
        <v>123.66</v>
      </c>
      <c r="J118" s="19">
        <f>SUM(J109:J117)</f>
        <v>766.96000000000015</v>
      </c>
      <c r="K118" s="25"/>
      <c r="L118" s="19">
        <f>SUM(L109:L117)</f>
        <v>99.77000000000001</v>
      </c>
    </row>
    <row r="119" spans="1:12" ht="15" x14ac:dyDescent="0.2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876</v>
      </c>
      <c r="G119" s="32">
        <f>G108+G118</f>
        <v>19</v>
      </c>
      <c r="H119" s="32">
        <f>H108+H118</f>
        <v>22.2</v>
      </c>
      <c r="I119" s="32">
        <f>I108+I118</f>
        <v>123.66</v>
      </c>
      <c r="J119" s="32">
        <f>J108+J118</f>
        <v>766.96000000000015</v>
      </c>
      <c r="K119" s="32"/>
      <c r="L119" s="32">
        <f>L108+L118</f>
        <v>99.77000000000001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52</v>
      </c>
      <c r="F128" s="51">
        <v>60</v>
      </c>
      <c r="G128" s="56">
        <v>1.58</v>
      </c>
      <c r="H128" s="56">
        <v>4.99</v>
      </c>
      <c r="I128" s="56">
        <v>7.66</v>
      </c>
      <c r="J128" s="56">
        <v>83.2</v>
      </c>
      <c r="K128" s="68">
        <v>43</v>
      </c>
      <c r="L128" s="69">
        <v>3.8</v>
      </c>
    </row>
    <row r="129" spans="1:12" ht="15" x14ac:dyDescent="0.25">
      <c r="A129" s="14"/>
      <c r="B129" s="15"/>
      <c r="C129" s="11"/>
      <c r="D129" s="7" t="s">
        <v>27</v>
      </c>
      <c r="E129" s="50" t="s">
        <v>68</v>
      </c>
      <c r="F129" s="51">
        <v>200</v>
      </c>
      <c r="G129" s="56">
        <v>5.83</v>
      </c>
      <c r="H129" s="56">
        <v>4.5599999999999996</v>
      </c>
      <c r="I129" s="56">
        <v>13.59</v>
      </c>
      <c r="J129" s="56">
        <v>118.8</v>
      </c>
      <c r="K129" s="68">
        <v>209</v>
      </c>
      <c r="L129" s="69">
        <v>19.850000000000001</v>
      </c>
    </row>
    <row r="130" spans="1:12" ht="15" x14ac:dyDescent="0.25">
      <c r="A130" s="14"/>
      <c r="B130" s="15"/>
      <c r="C130" s="11"/>
      <c r="D130" s="7" t="s">
        <v>28</v>
      </c>
      <c r="E130" s="50" t="s">
        <v>69</v>
      </c>
      <c r="F130" s="51">
        <v>90</v>
      </c>
      <c r="G130" s="60">
        <v>2.4</v>
      </c>
      <c r="H130" s="60">
        <v>5.5</v>
      </c>
      <c r="I130" s="60">
        <v>8.8000000000000007</v>
      </c>
      <c r="J130" s="60">
        <v>104.7</v>
      </c>
      <c r="K130" s="68">
        <v>294</v>
      </c>
      <c r="L130" s="69">
        <v>27.58</v>
      </c>
    </row>
    <row r="131" spans="1:12" ht="15" x14ac:dyDescent="0.25">
      <c r="A131" s="14"/>
      <c r="B131" s="15"/>
      <c r="C131" s="11"/>
      <c r="D131" s="7" t="s">
        <v>29</v>
      </c>
      <c r="E131" s="50" t="s">
        <v>55</v>
      </c>
      <c r="F131" s="51">
        <v>150</v>
      </c>
      <c r="G131" s="56">
        <v>3.06</v>
      </c>
      <c r="H131" s="56">
        <v>4.8</v>
      </c>
      <c r="I131" s="56">
        <v>20.45</v>
      </c>
      <c r="J131" s="56">
        <v>137.25</v>
      </c>
      <c r="K131" s="68">
        <v>694</v>
      </c>
      <c r="L131" s="69">
        <v>12.46</v>
      </c>
    </row>
    <row r="132" spans="1:12" ht="15" x14ac:dyDescent="0.25">
      <c r="A132" s="14"/>
      <c r="B132" s="15"/>
      <c r="C132" s="11"/>
      <c r="D132" s="7" t="s">
        <v>30</v>
      </c>
      <c r="E132" s="50" t="s">
        <v>51</v>
      </c>
      <c r="F132" s="51">
        <v>200</v>
      </c>
      <c r="G132" s="57">
        <v>0.16</v>
      </c>
      <c r="H132" s="52">
        <v>0</v>
      </c>
      <c r="I132" s="52">
        <v>24.76</v>
      </c>
      <c r="J132" s="52">
        <v>108</v>
      </c>
      <c r="K132" s="68">
        <v>868</v>
      </c>
      <c r="L132" s="69">
        <v>3.37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70"/>
    </row>
    <row r="134" spans="1:12" ht="15" x14ac:dyDescent="0.25">
      <c r="A134" s="14"/>
      <c r="B134" s="15"/>
      <c r="C134" s="11"/>
      <c r="D134" s="7" t="s">
        <v>32</v>
      </c>
      <c r="E134" s="50" t="s">
        <v>45</v>
      </c>
      <c r="F134" s="51">
        <v>60</v>
      </c>
      <c r="G134" s="52">
        <v>3.34</v>
      </c>
      <c r="H134" s="52">
        <v>0.68</v>
      </c>
      <c r="I134" s="52">
        <v>29.4</v>
      </c>
      <c r="J134" s="52">
        <v>136.94</v>
      </c>
      <c r="K134" s="68"/>
      <c r="L134" s="69">
        <v>5.37</v>
      </c>
    </row>
    <row r="135" spans="1:12" ht="15" x14ac:dyDescent="0.25">
      <c r="A135" s="14"/>
      <c r="B135" s="15"/>
      <c r="C135" s="11"/>
      <c r="D135" s="61" t="s">
        <v>24</v>
      </c>
      <c r="E135" s="62" t="s">
        <v>80</v>
      </c>
      <c r="F135" s="63">
        <v>125</v>
      </c>
      <c r="G135" s="64">
        <v>0.68</v>
      </c>
      <c r="H135" s="64">
        <v>0.68</v>
      </c>
      <c r="I135" s="64">
        <v>16.63</v>
      </c>
      <c r="J135" s="64">
        <v>75.38</v>
      </c>
      <c r="K135" s="65"/>
      <c r="L135" s="71">
        <v>28.13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885</v>
      </c>
      <c r="G137" s="19">
        <f>SUM(G128:G136)</f>
        <v>17.05</v>
      </c>
      <c r="H137" s="19">
        <f>SUM(H128:H136)</f>
        <v>21.21</v>
      </c>
      <c r="I137" s="19">
        <f>SUM(I128:I136)</f>
        <v>121.28999999999999</v>
      </c>
      <c r="J137" s="19">
        <f>SUM(J128:J136)</f>
        <v>764.2700000000001</v>
      </c>
      <c r="K137" s="25"/>
      <c r="L137" s="19">
        <f>SUM(L128:L136)</f>
        <v>100.56</v>
      </c>
    </row>
    <row r="138" spans="1:12" ht="15" x14ac:dyDescent="0.2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885</v>
      </c>
      <c r="G138" s="32">
        <f>G127+G137</f>
        <v>17.05</v>
      </c>
      <c r="H138" s="32">
        <f>H127+H137</f>
        <v>21.21</v>
      </c>
      <c r="I138" s="32">
        <f>I127+I137</f>
        <v>121.28999999999999</v>
      </c>
      <c r="J138" s="32">
        <f>J127+J137</f>
        <v>764.2700000000001</v>
      </c>
      <c r="K138" s="32"/>
      <c r="L138" s="32">
        <f>L127+L137</f>
        <v>100.56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71</v>
      </c>
      <c r="F147" s="51">
        <v>60</v>
      </c>
      <c r="G147" s="52">
        <v>0.46</v>
      </c>
      <c r="H147" s="52">
        <v>3.65</v>
      </c>
      <c r="I147" s="52">
        <v>1.43</v>
      </c>
      <c r="J147" s="52">
        <v>40.380000000000003</v>
      </c>
      <c r="K147" s="68">
        <v>13</v>
      </c>
      <c r="L147" s="69">
        <v>20.93</v>
      </c>
    </row>
    <row r="148" spans="1:12" ht="15" x14ac:dyDescent="0.25">
      <c r="A148" s="23"/>
      <c r="B148" s="15"/>
      <c r="C148" s="11"/>
      <c r="D148" s="7" t="s">
        <v>27</v>
      </c>
      <c r="E148" s="58" t="s">
        <v>72</v>
      </c>
      <c r="F148" s="59">
        <v>200</v>
      </c>
      <c r="G148" s="52">
        <v>1.45</v>
      </c>
      <c r="H148" s="52">
        <v>3.93</v>
      </c>
      <c r="I148" s="52">
        <v>100.2</v>
      </c>
      <c r="J148" s="52">
        <v>82</v>
      </c>
      <c r="K148" s="68">
        <v>170</v>
      </c>
      <c r="L148" s="69">
        <v>11.87</v>
      </c>
    </row>
    <row r="149" spans="1:12" ht="15" x14ac:dyDescent="0.25">
      <c r="A149" s="23"/>
      <c r="B149" s="15"/>
      <c r="C149" s="11"/>
      <c r="D149" s="7" t="s">
        <v>28</v>
      </c>
      <c r="E149" s="50" t="s">
        <v>73</v>
      </c>
      <c r="F149" s="51">
        <v>110</v>
      </c>
      <c r="G149" s="56">
        <v>19.72</v>
      </c>
      <c r="H149" s="56">
        <v>17.89</v>
      </c>
      <c r="I149" s="56">
        <v>4.76</v>
      </c>
      <c r="J149" s="56">
        <v>168.2</v>
      </c>
      <c r="K149" s="68">
        <v>591</v>
      </c>
      <c r="L149" s="69">
        <v>43.99</v>
      </c>
    </row>
    <row r="150" spans="1:12" ht="15" x14ac:dyDescent="0.25">
      <c r="A150" s="23"/>
      <c r="B150" s="15"/>
      <c r="C150" s="11"/>
      <c r="D150" s="7" t="s">
        <v>29</v>
      </c>
      <c r="E150" s="50" t="s">
        <v>74</v>
      </c>
      <c r="F150" s="51">
        <v>150</v>
      </c>
      <c r="G150" s="56">
        <v>7.46</v>
      </c>
      <c r="H150" s="56">
        <v>5.61</v>
      </c>
      <c r="I150" s="56">
        <v>35.840000000000003</v>
      </c>
      <c r="J150" s="56">
        <v>230.45</v>
      </c>
      <c r="K150" s="68">
        <v>679</v>
      </c>
      <c r="L150" s="69">
        <v>6.96</v>
      </c>
    </row>
    <row r="151" spans="1:12" ht="15" x14ac:dyDescent="0.25">
      <c r="A151" s="23"/>
      <c r="B151" s="15"/>
      <c r="C151" s="11"/>
      <c r="D151" s="7" t="s">
        <v>30</v>
      </c>
      <c r="E151" s="50" t="s">
        <v>51</v>
      </c>
      <c r="F151" s="51">
        <v>200</v>
      </c>
      <c r="G151" s="57">
        <v>0.16</v>
      </c>
      <c r="H151" s="52">
        <v>0</v>
      </c>
      <c r="I151" s="52">
        <v>24.76</v>
      </c>
      <c r="J151" s="52">
        <v>108</v>
      </c>
      <c r="K151" s="68">
        <v>868</v>
      </c>
      <c r="L151" s="69">
        <v>3.37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72"/>
      <c r="L152" s="70"/>
    </row>
    <row r="153" spans="1:12" ht="15" x14ac:dyDescent="0.25">
      <c r="A153" s="23"/>
      <c r="B153" s="15"/>
      <c r="C153" s="11"/>
      <c r="D153" s="7" t="s">
        <v>32</v>
      </c>
      <c r="E153" s="50" t="s">
        <v>45</v>
      </c>
      <c r="F153" s="51">
        <v>60</v>
      </c>
      <c r="G153" s="52">
        <v>3.34</v>
      </c>
      <c r="H153" s="52">
        <v>0.68</v>
      </c>
      <c r="I153" s="52">
        <v>29.4</v>
      </c>
      <c r="J153" s="52">
        <v>136.94</v>
      </c>
      <c r="K153" s="68"/>
      <c r="L153" s="69">
        <v>5.37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>SUM(G147:G155)</f>
        <v>32.590000000000003</v>
      </c>
      <c r="H156" s="19">
        <f>SUM(H147:H155)</f>
        <v>31.759999999999998</v>
      </c>
      <c r="I156" s="19">
        <f>SUM(I147:I155)</f>
        <v>196.39000000000001</v>
      </c>
      <c r="J156" s="19">
        <f>SUM(J147:J155)</f>
        <v>765.97</v>
      </c>
      <c r="K156" s="25"/>
      <c r="L156" s="19">
        <f>SUM(L147:L155)</f>
        <v>92.49</v>
      </c>
    </row>
    <row r="157" spans="1:12" ht="15" x14ac:dyDescent="0.2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780</v>
      </c>
      <c r="G157" s="32">
        <f>G146+G156</f>
        <v>32.590000000000003</v>
      </c>
      <c r="H157" s="32">
        <f>H146+H156</f>
        <v>31.759999999999998</v>
      </c>
      <c r="I157" s="32">
        <f>I146+I156</f>
        <v>196.39000000000001</v>
      </c>
      <c r="J157" s="32">
        <f>J146+J156</f>
        <v>765.97</v>
      </c>
      <c r="K157" s="32"/>
      <c r="L157" s="32">
        <f>L146+L156</f>
        <v>92.49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75</v>
      </c>
      <c r="F166" s="51">
        <v>60</v>
      </c>
      <c r="G166" s="56">
        <v>0.59</v>
      </c>
      <c r="H166" s="56">
        <v>3.69</v>
      </c>
      <c r="I166" s="56">
        <v>2.2400000000000002</v>
      </c>
      <c r="J166" s="56">
        <v>44.52</v>
      </c>
      <c r="K166" s="68">
        <v>15</v>
      </c>
      <c r="L166" s="69">
        <v>18.77</v>
      </c>
    </row>
    <row r="167" spans="1:12" ht="15" x14ac:dyDescent="0.25">
      <c r="A167" s="23"/>
      <c r="B167" s="15"/>
      <c r="C167" s="11"/>
      <c r="D167" s="7" t="s">
        <v>27</v>
      </c>
      <c r="E167" s="50" t="s">
        <v>48</v>
      </c>
      <c r="F167" s="51">
        <v>200</v>
      </c>
      <c r="G167" s="56">
        <v>6.89</v>
      </c>
      <c r="H167" s="56">
        <v>6.72</v>
      </c>
      <c r="I167" s="56">
        <v>11.47</v>
      </c>
      <c r="J167" s="56">
        <v>133.80000000000001</v>
      </c>
      <c r="K167" s="68">
        <v>87</v>
      </c>
      <c r="L167" s="69">
        <v>17.34</v>
      </c>
    </row>
    <row r="168" spans="1:12" ht="15" x14ac:dyDescent="0.25">
      <c r="A168" s="23"/>
      <c r="B168" s="15"/>
      <c r="C168" s="11"/>
      <c r="D168" s="7" t="s">
        <v>28</v>
      </c>
      <c r="E168" s="50" t="s">
        <v>76</v>
      </c>
      <c r="F168" s="51">
        <v>90</v>
      </c>
      <c r="G168" s="52">
        <v>26.88</v>
      </c>
      <c r="H168" s="52">
        <v>21.87</v>
      </c>
      <c r="I168" s="52">
        <v>8.43</v>
      </c>
      <c r="J168" s="52">
        <v>225</v>
      </c>
      <c r="K168" s="68">
        <v>301</v>
      </c>
      <c r="L168" s="69">
        <v>37.56</v>
      </c>
    </row>
    <row r="169" spans="1:12" ht="15" x14ac:dyDescent="0.25">
      <c r="A169" s="23"/>
      <c r="B169" s="15"/>
      <c r="C169" s="11"/>
      <c r="D169" s="7" t="s">
        <v>29</v>
      </c>
      <c r="E169" s="50" t="s">
        <v>77</v>
      </c>
      <c r="F169" s="51">
        <v>155</v>
      </c>
      <c r="G169" s="56">
        <v>3.86</v>
      </c>
      <c r="H169" s="56">
        <v>11.42</v>
      </c>
      <c r="I169" s="56">
        <v>38.54</v>
      </c>
      <c r="J169" s="56">
        <v>260</v>
      </c>
      <c r="K169" s="68">
        <v>378</v>
      </c>
      <c r="L169" s="69">
        <v>8.85</v>
      </c>
    </row>
    <row r="170" spans="1:12" ht="15" x14ac:dyDescent="0.25">
      <c r="A170" s="23"/>
      <c r="B170" s="15"/>
      <c r="C170" s="11"/>
      <c r="D170" s="7" t="s">
        <v>30</v>
      </c>
      <c r="E170" s="50" t="s">
        <v>44</v>
      </c>
      <c r="F170" s="51">
        <v>200</v>
      </c>
      <c r="G170" s="57">
        <v>0.04</v>
      </c>
      <c r="H170" s="52">
        <v>0</v>
      </c>
      <c r="I170" s="52">
        <v>24.76</v>
      </c>
      <c r="J170" s="52">
        <v>94.2</v>
      </c>
      <c r="K170" s="68">
        <v>868</v>
      </c>
      <c r="L170" s="69">
        <v>3.59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72"/>
      <c r="L171" s="70"/>
    </row>
    <row r="172" spans="1:12" ht="15" x14ac:dyDescent="0.25">
      <c r="A172" s="23"/>
      <c r="B172" s="15"/>
      <c r="C172" s="11"/>
      <c r="D172" s="7" t="s">
        <v>32</v>
      </c>
      <c r="E172" s="50" t="s">
        <v>45</v>
      </c>
      <c r="F172" s="51">
        <v>60</v>
      </c>
      <c r="G172" s="52">
        <v>3.34</v>
      </c>
      <c r="H172" s="52">
        <v>0.68</v>
      </c>
      <c r="I172" s="52">
        <v>29.4</v>
      </c>
      <c r="J172" s="52">
        <v>136.94</v>
      </c>
      <c r="K172" s="68"/>
      <c r="L172" s="69">
        <v>5.37</v>
      </c>
    </row>
    <row r="173" spans="1:12" ht="15" x14ac:dyDescent="0.25">
      <c r="A173" s="23"/>
      <c r="B173" s="15"/>
      <c r="C173" s="11"/>
      <c r="D173" s="61" t="s">
        <v>24</v>
      </c>
      <c r="E173" s="62" t="s">
        <v>70</v>
      </c>
      <c r="F173" s="63">
        <v>100</v>
      </c>
      <c r="G173" s="64">
        <v>0.6</v>
      </c>
      <c r="H173" s="64">
        <v>0.6</v>
      </c>
      <c r="I173" s="64">
        <v>14.64</v>
      </c>
      <c r="J173" s="64">
        <v>66.34</v>
      </c>
      <c r="K173" s="65"/>
      <c r="L173" s="71">
        <v>10.9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865</v>
      </c>
      <c r="G175" s="19">
        <f>SUM(G166:G174)</f>
        <v>42.199999999999996</v>
      </c>
      <c r="H175" s="19">
        <f>SUM(H166:H174)</f>
        <v>44.980000000000004</v>
      </c>
      <c r="I175" s="19">
        <f>SUM(I166:I174)</f>
        <v>129.48000000000002</v>
      </c>
      <c r="J175" s="19">
        <f>SUM(J166:J174)</f>
        <v>960.80000000000007</v>
      </c>
      <c r="K175" s="25"/>
      <c r="L175" s="19">
        <f>SUM(L166:L174)</f>
        <v>102.38000000000001</v>
      </c>
    </row>
    <row r="176" spans="1:12" ht="15" x14ac:dyDescent="0.2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865</v>
      </c>
      <c r="G176" s="32">
        <f>G165+G175</f>
        <v>42.199999999999996</v>
      </c>
      <c r="H176" s="32">
        <f>H165+H175</f>
        <v>44.980000000000004</v>
      </c>
      <c r="I176" s="32">
        <f>I165+I175</f>
        <v>129.48000000000002</v>
      </c>
      <c r="J176" s="32">
        <f>J165+J175</f>
        <v>960.80000000000007</v>
      </c>
      <c r="K176" s="32"/>
      <c r="L176" s="32">
        <f>L165+L175</f>
        <v>102.38000000000001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46</v>
      </c>
      <c r="F185" s="51">
        <v>60</v>
      </c>
      <c r="G185" s="66">
        <v>0.46</v>
      </c>
      <c r="H185" s="66">
        <v>3.65</v>
      </c>
      <c r="I185" s="66">
        <v>1.43</v>
      </c>
      <c r="J185" s="52">
        <v>40.380000000000003</v>
      </c>
      <c r="K185" s="67" t="s">
        <v>47</v>
      </c>
      <c r="L185" s="69">
        <v>17.100000000000001</v>
      </c>
    </row>
    <row r="186" spans="1:12" ht="15" x14ac:dyDescent="0.25">
      <c r="A186" s="23"/>
      <c r="B186" s="15"/>
      <c r="C186" s="11"/>
      <c r="D186" s="7" t="s">
        <v>27</v>
      </c>
      <c r="E186" s="50" t="s">
        <v>78</v>
      </c>
      <c r="F186" s="51">
        <v>200</v>
      </c>
      <c r="G186" s="60">
        <v>2.15</v>
      </c>
      <c r="H186" s="60">
        <v>2.27</v>
      </c>
      <c r="I186" s="60">
        <v>13.71</v>
      </c>
      <c r="J186" s="60">
        <v>83.8</v>
      </c>
      <c r="K186" s="67">
        <v>216</v>
      </c>
      <c r="L186" s="69">
        <v>14.16</v>
      </c>
    </row>
    <row r="187" spans="1:12" ht="15" x14ac:dyDescent="0.25">
      <c r="A187" s="23"/>
      <c r="B187" s="15"/>
      <c r="C187" s="11"/>
      <c r="D187" s="7" t="s">
        <v>28</v>
      </c>
      <c r="E187" s="50" t="s">
        <v>79</v>
      </c>
      <c r="F187" s="51">
        <v>90</v>
      </c>
      <c r="G187" s="57">
        <v>2.4</v>
      </c>
      <c r="H187" s="52">
        <v>5.5</v>
      </c>
      <c r="I187" s="52">
        <v>8.8000000000000007</v>
      </c>
      <c r="J187" s="52">
        <v>104.7</v>
      </c>
      <c r="K187" s="67">
        <v>608</v>
      </c>
      <c r="L187" s="69">
        <v>23.73</v>
      </c>
    </row>
    <row r="188" spans="1:12" ht="15" x14ac:dyDescent="0.25">
      <c r="A188" s="23"/>
      <c r="B188" s="15"/>
      <c r="C188" s="11"/>
      <c r="D188" s="7" t="s">
        <v>29</v>
      </c>
      <c r="E188" s="50" t="s">
        <v>55</v>
      </c>
      <c r="F188" s="51">
        <v>150</v>
      </c>
      <c r="G188" s="56">
        <v>3.4</v>
      </c>
      <c r="H188" s="56">
        <v>53.35</v>
      </c>
      <c r="I188" s="56">
        <v>20.52</v>
      </c>
      <c r="J188" s="56">
        <v>152.5</v>
      </c>
      <c r="K188" s="67">
        <v>694</v>
      </c>
      <c r="L188" s="69">
        <v>14.22</v>
      </c>
    </row>
    <row r="189" spans="1:12" ht="15" x14ac:dyDescent="0.25">
      <c r="A189" s="23"/>
      <c r="B189" s="15"/>
      <c r="C189" s="11"/>
      <c r="D189" s="7" t="s">
        <v>30</v>
      </c>
      <c r="E189" s="50" t="s">
        <v>59</v>
      </c>
      <c r="F189" s="51">
        <v>200</v>
      </c>
      <c r="G189" s="57">
        <v>0.08</v>
      </c>
      <c r="H189" s="52">
        <v>0</v>
      </c>
      <c r="I189" s="52">
        <v>19.510000000000002</v>
      </c>
      <c r="J189" s="52">
        <v>94.2</v>
      </c>
      <c r="K189" s="67">
        <v>867</v>
      </c>
      <c r="L189" s="69">
        <v>2.98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70"/>
    </row>
    <row r="191" spans="1:12" ht="15" x14ac:dyDescent="0.25">
      <c r="A191" s="23"/>
      <c r="B191" s="15"/>
      <c r="C191" s="11"/>
      <c r="D191" s="7" t="s">
        <v>32</v>
      </c>
      <c r="E191" s="50" t="s">
        <v>45</v>
      </c>
      <c r="F191" s="51">
        <v>60</v>
      </c>
      <c r="G191" s="52">
        <v>1.67</v>
      </c>
      <c r="H191" s="52">
        <v>0.34</v>
      </c>
      <c r="I191" s="52">
        <v>14.7</v>
      </c>
      <c r="J191" s="52">
        <v>136.94</v>
      </c>
      <c r="K191" s="67"/>
      <c r="L191" s="69">
        <v>5.37</v>
      </c>
    </row>
    <row r="192" spans="1:12" ht="15" x14ac:dyDescent="0.25">
      <c r="A192" s="23"/>
      <c r="B192" s="15"/>
      <c r="C192" s="11"/>
      <c r="D192" s="61" t="s">
        <v>24</v>
      </c>
      <c r="E192" s="62" t="s">
        <v>80</v>
      </c>
      <c r="F192" s="63">
        <v>100</v>
      </c>
      <c r="G192" s="64">
        <v>0.83</v>
      </c>
      <c r="H192" s="64">
        <v>0.83</v>
      </c>
      <c r="I192" s="64">
        <v>21.56</v>
      </c>
      <c r="J192" s="64">
        <v>97.7</v>
      </c>
      <c r="K192" s="65"/>
      <c r="L192" s="71">
        <v>22.5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>SUM(G185:G193)</f>
        <v>10.99</v>
      </c>
      <c r="H194" s="19">
        <f>SUM(H185:H193)</f>
        <v>65.94</v>
      </c>
      <c r="I194" s="19">
        <f>SUM(I185:I193)</f>
        <v>100.23</v>
      </c>
      <c r="J194" s="19">
        <f>SUM(J185:J193)</f>
        <v>710.22</v>
      </c>
      <c r="K194" s="25"/>
      <c r="L194" s="19">
        <f>SUM(L185:L193)</f>
        <v>100.06000000000002</v>
      </c>
    </row>
    <row r="195" spans="1:12" ht="15" x14ac:dyDescent="0.2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860</v>
      </c>
      <c r="G195" s="32">
        <f>G184+G194</f>
        <v>10.99</v>
      </c>
      <c r="H195" s="32">
        <f>H184+H194</f>
        <v>65.94</v>
      </c>
      <c r="I195" s="32">
        <f>I184+I194</f>
        <v>100.23</v>
      </c>
      <c r="J195" s="32">
        <f>J184+J194</f>
        <v>710.22</v>
      </c>
      <c r="K195" s="32"/>
      <c r="L195" s="32">
        <f>L184+L194</f>
        <v>100.06000000000002</v>
      </c>
    </row>
    <row r="196" spans="1:12" x14ac:dyDescent="0.2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846.7</v>
      </c>
      <c r="G196" s="34">
        <f>(G24+G43+G62+G81+G100+G119+G138+G157+G176+G195)/(IF(G24=0,0,1)+IF(G43=0,0,1)+IF(G62=0,0,1)+IF(G81=0,0,1)+IF(G100=0,0,1)+IF(G119=0,0,1)+IF(G138=0,0,1)+IF(G157=0,0,1)+IF(G176=0,0,1)+IF(G195=0,0,1))</f>
        <v>30.146000000000004</v>
      </c>
      <c r="H196" s="34">
        <f>(H24+H43+H62+H81+H100+H119+H138+H157+H176+H195)/(IF(H24=0,0,1)+IF(H43=0,0,1)+IF(H62=0,0,1)+IF(H81=0,0,1)+IF(H100=0,0,1)+IF(H119=0,0,1)+IF(H138=0,0,1)+IF(H157=0,0,1)+IF(H176=0,0,1)+IF(H195=0,0,1))</f>
        <v>36.33</v>
      </c>
      <c r="I196" s="34">
        <f>(I24+I43+I62+I81+I100+I119+I138+I157+I176+I195)/(IF(I24=0,0,1)+IF(I43=0,0,1)+IF(I62=0,0,1)+IF(I81=0,0,1)+IF(I100=0,0,1)+IF(I119=0,0,1)+IF(I138=0,0,1)+IF(I157=0,0,1)+IF(I176=0,0,1)+IF(I195=0,0,1))</f>
        <v>122.51399999999998</v>
      </c>
      <c r="J196" s="34">
        <f>(J24+J43+J62+J81+J100+J119+J138+J157+J176+J195)/(IF(J24=0,0,1)+IF(J43=0,0,1)+IF(J62=0,0,1)+IF(J81=0,0,1)+IF(J100=0,0,1)+IF(J119=0,0,1)+IF(J138=0,0,1)+IF(J157=0,0,1)+IF(J176=0,0,1)+IF(J195=0,0,1))</f>
        <v>813.81700000000023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98.555000000000021</v>
      </c>
    </row>
  </sheetData>
  <sheetProtection selectLockedCells="1" selectUnlockedCells="1"/>
  <mergeCells count="14">
    <mergeCell ref="C1:E1"/>
    <mergeCell ref="H1:K1"/>
    <mergeCell ref="H2:K2"/>
    <mergeCell ref="C43:D43"/>
    <mergeCell ref="C62:D62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 9</cp:lastModifiedBy>
  <dcterms:created xsi:type="dcterms:W3CDTF">2022-05-16T14:23:56Z</dcterms:created>
  <dcterms:modified xsi:type="dcterms:W3CDTF">2025-01-15T06:49:13Z</dcterms:modified>
</cp:coreProperties>
</file>